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WIP\True Up Petition 2024-25\Replies to Additional Information\Transmission\"/>
    </mc:Choice>
  </mc:AlternateContent>
  <bookViews>
    <workbookView xWindow="0" yWindow="0" windowWidth="19200" windowHeight="5770"/>
  </bookViews>
  <sheets>
    <sheet name="Sheet1" sheetId="1" r:id="rId1"/>
  </sheets>
  <calcPr calcId="162913" iterate="1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D21" i="1"/>
  <c r="D20" i="1"/>
  <c r="E17" i="1" l="1"/>
</calcChain>
</file>

<file path=xl/sharedStrings.xml><?xml version="1.0" encoding="utf-8"?>
<sst xmlns="http://schemas.openxmlformats.org/spreadsheetml/2006/main" count="32" uniqueCount="20">
  <si>
    <t>Details of Ledger</t>
  </si>
  <si>
    <t>Amount</t>
  </si>
  <si>
    <t>75.810 (C.P.S.  Corp Contribution)</t>
  </si>
  <si>
    <t>75.830 (Superannuation Corps Contribution- Ex Gratia)</t>
  </si>
  <si>
    <t>75.643 (EPF Administrative Charges)</t>
  </si>
  <si>
    <t>75.640 (EPF: Corporation Contribution)</t>
  </si>
  <si>
    <t>75.200(G) (Gratuity  Expenses_x000D_
)</t>
  </si>
  <si>
    <t>75.200 (LEB) (Earned Leave Encashment Expenses)</t>
  </si>
  <si>
    <t>75.200(Pension)_x000D_
 (Pension Expenses_x000D_
)</t>
  </si>
  <si>
    <t>75.200(G) (Gratuity  Expenses)</t>
  </si>
  <si>
    <t>75.200(Pension) (Pension Expenses)</t>
  </si>
  <si>
    <t>75.810(D) (C.P.S.  Corp Contribution(D))</t>
  </si>
  <si>
    <t>75.810(I) (C.P.S.  Corp Contribution(I))</t>
  </si>
  <si>
    <t>Total</t>
  </si>
  <si>
    <t>Row No. of TB</t>
  </si>
  <si>
    <t>Nature of Expenses</t>
  </si>
  <si>
    <t>Terminal Benefits</t>
  </si>
  <si>
    <t>Provident Fund</t>
  </si>
  <si>
    <t>Amount in Rs.</t>
  </si>
  <si>
    <t>Amount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</si>
</sst>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11"/>
      <color theme="1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21"/>
  <sheetViews>
    <sheetView tabSelected="1" topLeftCell="A7" workbookViewId="0">
      <selection activeCell="C8" sqref="C8"/>
    </sheetView>
  </sheetViews>
  <sheetFormatPr defaultRowHeight="14.5" x14ac:dyDescent="0.35"/>
  <cols>
    <col min="1" max="1" width="8.7265625" style="1"/>
    <col min="2" max="2" width="13" style="1" bestFit="1" customWidth="1"/>
    <col min="3" max="3" width="44.54296875" style="1" bestFit="1" customWidth="1"/>
    <col min="4" max="4" width="17.36328125" style="1" bestFit="1" customWidth="1"/>
    <col min="5" max="5" width="13" style="1" bestFit="1" customWidth="1"/>
    <col min="6" max="16384" width="8.7265625" style="1"/>
  </cols>
  <sheetData>
    <row r="5" spans="2:5" x14ac:dyDescent="0.35">
      <c r="B5" s="7" t="s">
        <v>14</v>
      </c>
      <c r="C5" s="7" t="s">
        <v>0</v>
      </c>
      <c r="D5" s="7" t="s">
        <v>15</v>
      </c>
      <c r="E5" s="8" t="s">
        <v>1</v>
      </c>
    </row>
    <row r="6" spans="2:5" x14ac:dyDescent="0.35">
      <c r="B6" s="3">
        <v>568</v>
      </c>
      <c r="C6" s="4" t="s">
        <v>2</v>
      </c>
      <c r="D6" s="4" t="s">
        <v>16</v>
      </c>
      <c r="E6" s="5">
        <v>647128</v>
      </c>
    </row>
    <row r="7" spans="2:5" ht="29" x14ac:dyDescent="0.35">
      <c r="B7" s="3">
        <v>569</v>
      </c>
      <c r="C7" s="4" t="s">
        <v>3</v>
      </c>
      <c r="D7" s="4" t="s">
        <v>16</v>
      </c>
      <c r="E7" s="5">
        <v>160000</v>
      </c>
    </row>
    <row r="8" spans="2:5" x14ac:dyDescent="0.35">
      <c r="B8" s="3">
        <v>662</v>
      </c>
      <c r="C8" s="2" t="s">
        <v>4</v>
      </c>
      <c r="D8" s="2" t="s">
        <v>17</v>
      </c>
      <c r="E8" s="5">
        <v>206888</v>
      </c>
    </row>
    <row r="9" spans="2:5" x14ac:dyDescent="0.35">
      <c r="B9" s="3">
        <v>661</v>
      </c>
      <c r="C9" s="2" t="s">
        <v>5</v>
      </c>
      <c r="D9" s="2" t="s">
        <v>17</v>
      </c>
      <c r="E9" s="5">
        <v>2482452</v>
      </c>
    </row>
    <row r="10" spans="2:5" x14ac:dyDescent="0.35">
      <c r="B10" s="3">
        <v>667</v>
      </c>
      <c r="C10" s="2" t="s">
        <v>6</v>
      </c>
      <c r="D10" s="2" t="s">
        <v>16</v>
      </c>
      <c r="E10" s="5">
        <v>0</v>
      </c>
    </row>
    <row r="11" spans="2:5" x14ac:dyDescent="0.35">
      <c r="B11" s="3">
        <v>668</v>
      </c>
      <c r="C11" s="2" t="s">
        <v>7</v>
      </c>
      <c r="D11" s="2" t="s">
        <v>16</v>
      </c>
      <c r="E11" s="5">
        <v>60115283.100000001</v>
      </c>
    </row>
    <row r="12" spans="2:5" x14ac:dyDescent="0.35">
      <c r="B12" s="3">
        <v>671</v>
      </c>
      <c r="C12" s="2" t="s">
        <v>8</v>
      </c>
      <c r="D12" s="2" t="s">
        <v>16</v>
      </c>
      <c r="E12" s="5">
        <v>0</v>
      </c>
    </row>
    <row r="13" spans="2:5" x14ac:dyDescent="0.35">
      <c r="B13" s="3">
        <v>707</v>
      </c>
      <c r="C13" s="2" t="s">
        <v>9</v>
      </c>
      <c r="D13" s="2" t="s">
        <v>16</v>
      </c>
      <c r="E13" s="5">
        <v>49216638.899999999</v>
      </c>
    </row>
    <row r="14" spans="2:5" x14ac:dyDescent="0.35">
      <c r="B14" s="3">
        <v>708</v>
      </c>
      <c r="C14" s="2" t="s">
        <v>10</v>
      </c>
      <c r="D14" s="2" t="s">
        <v>16</v>
      </c>
      <c r="E14" s="5">
        <v>854360368.20000005</v>
      </c>
    </row>
    <row r="15" spans="2:5" x14ac:dyDescent="0.35">
      <c r="B15" s="3">
        <v>720</v>
      </c>
      <c r="C15" s="2" t="s">
        <v>11</v>
      </c>
      <c r="D15" s="2" t="s">
        <v>16</v>
      </c>
      <c r="E15" s="5">
        <v>15566759</v>
      </c>
    </row>
    <row r="16" spans="2:5" x14ac:dyDescent="0.35">
      <c r="B16" s="3">
        <v>721</v>
      </c>
      <c r="C16" s="2" t="s">
        <v>12</v>
      </c>
      <c r="D16" s="2" t="s">
        <v>16</v>
      </c>
      <c r="E16" s="5">
        <v>512797</v>
      </c>
    </row>
    <row r="17" spans="2:5" x14ac:dyDescent="0.35">
      <c r="B17" s="10"/>
      <c r="C17" s="10" t="s">
        <v>13</v>
      </c>
      <c r="D17" s="10"/>
      <c r="E17" s="11">
        <f>SUM(E6:E16)</f>
        <v>983268314.20000005</v>
      </c>
    </row>
    <row r="19" spans="2:5" x14ac:dyDescent="0.35">
      <c r="C19" s="9" t="s">
        <v>15</v>
      </c>
      <c r="D19" s="8" t="s">
        <v>18</v>
      </c>
      <c r="E19" s="8" t="s">
        <v>19</v>
      </c>
    </row>
    <row r="20" spans="2:5" x14ac:dyDescent="0.35">
      <c r="C20" s="2" t="s">
        <v>16</v>
      </c>
      <c r="D20" s="3">
        <f>SUMIF($D$5:$D$16,$C20,$E$5:$E$16)</f>
        <v>980578974.20000005</v>
      </c>
      <c r="E20" s="6">
        <f t="shared" ref="E20:E21" si="0">D20/10^7</f>
        <v>98.057897420000003</v>
      </c>
    </row>
    <row r="21" spans="2:5" x14ac:dyDescent="0.35">
      <c r="C21" s="2" t="s">
        <v>17</v>
      </c>
      <c r="D21" s="3">
        <f>SUMIF($D$5:$D$16,$C21,$E$5:$E$16)</f>
        <v>2689340</v>
      </c>
      <c r="E21" s="6">
        <f t="shared" si="0"/>
        <v>0.26893400000000001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2026-01-28T05:31:26Z</dcterms:created>
  <dcterms:modified xsi:type="dcterms:W3CDTF">2026-01-28T06:05:32Z</dcterms:modified>
</cp:coreProperties>
</file>